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Paasvere-Adomäe tee/"/>
    </mc:Choice>
  </mc:AlternateContent>
  <xr:revisionPtr revIDLastSave="3712" documentId="13_ncr:1_{527BB10C-8909-4436-9A7C-A24F53E7C016}" xr6:coauthVersionLast="47" xr6:coauthVersionMax="47" xr10:uidLastSave="{D2158FA5-8C9A-4596-AE7D-E9D4F59FC9BA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1" l="1"/>
  <c r="F9" i="11" l="1"/>
  <c r="F26" i="11"/>
  <c r="F25" i="11"/>
  <c r="F27" i="11"/>
  <c r="F28" i="11"/>
  <c r="F29" i="11"/>
  <c r="F30" i="11"/>
  <c r="F31" i="11"/>
  <c r="F32" i="11"/>
  <c r="F33" i="11"/>
  <c r="F40" i="11"/>
  <c r="F39" i="11"/>
  <c r="F38" i="11"/>
  <c r="F36" i="11" l="1"/>
  <c r="F35" i="11"/>
  <c r="F34" i="11"/>
  <c r="F42" i="11" l="1"/>
  <c r="F41" i="11"/>
  <c r="F24" i="11"/>
  <c r="F23" i="11"/>
  <c r="F22" i="11"/>
  <c r="F21" i="11"/>
  <c r="F20" i="11"/>
  <c r="F19" i="11"/>
  <c r="F18" i="11"/>
  <c r="F16" i="11"/>
  <c r="F15" i="11"/>
  <c r="F14" i="11"/>
  <c r="F13" i="11"/>
  <c r="F12" i="11"/>
  <c r="F11" i="11"/>
  <c r="F10" i="11"/>
  <c r="F8" i="11"/>
  <c r="E43" i="11" l="1"/>
</calcChain>
</file>

<file path=xl/sharedStrings.xml><?xml version="1.0" encoding="utf-8"?>
<sst xmlns="http://schemas.openxmlformats.org/spreadsheetml/2006/main" count="91" uniqueCount="64">
  <si>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</si>
  <si>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</si>
  <si>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</si>
  <si>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</si>
  <si>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</si>
  <si>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</si>
  <si>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</si>
  <si>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</si>
  <si>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</si>
  <si>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</si>
  <si>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</si>
  <si>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</si>
  <si>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</si>
  <si>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</si>
  <si>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</si>
  <si>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</si>
  <si>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</si>
  <si>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</si>
  <si>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</si>
  <si>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</si>
  <si>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</si>
  <si>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</si>
  <si>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</si>
  <si>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</si>
  <si>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</si>
  <si>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</si>
  <si>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</si>
  <si>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</si>
  <si>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</si>
  <si>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</si>
  <si>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m³</t>
  </si>
  <si>
    <t>m²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</si>
  <si>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</si>
  <si>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</si>
  <si>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</si>
  <si>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</si>
  <si>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Truupide mahamärkimine</t>
  </si>
  <si>
    <t>2 otsakut</t>
  </si>
  <si>
    <t>Tee rajatiste mahamärkimine</t>
  </si>
  <si>
    <t>Geotekstiili (Deklareeritud tõmbetugevus MD/CMD ≥20 kN/m, 5,0 m lai, mittekootud) paigaldamine tihendatud ja profileeritud muldele</t>
  </si>
  <si>
    <t>5,575 km</t>
  </si>
  <si>
    <t>Ehituseelne teeäärte niitmine võsast poomniidukiga (min 7+7m)</t>
  </si>
  <si>
    <t>Koordinaatidega seotud teostusjoonise koostamine (RMK nõuete kohane ja digitaalne)</t>
  </si>
  <si>
    <t>Lisa 1 - Hinnapakkumuse vorm hankes "Paasvere-Adomäe metsatee rekonstrueerimine"</t>
  </si>
  <si>
    <t>Võsa ja metsa kändude juurimine koos kogumisega, mullast puhastamine ja vallitamine</t>
  </si>
  <si>
    <t>Teeääre kraavide puhastamine I-II gr.pinnas, koos pinnase planeerimise ja ekspluatatsiooni eelse puhastamisega</t>
  </si>
  <si>
    <t xml:space="preserve">km </t>
  </si>
  <si>
    <t>D=50 cm plasttruubi torustiku, tüüp 50PT, ehitamine (profileeritud plasttoru, SN8)</t>
  </si>
  <si>
    <t>D=60 cm plasttruubi torustiku, tüüp 60PT, ehitamine (profileeritud plasttoru, SN8)</t>
  </si>
  <si>
    <t xml:space="preserve">D=50 cm plasttruubi mattotsaku ehitamine (tüüp MAO) </t>
  </si>
  <si>
    <t xml:space="preserve">D=60 cm plasttruubi kiviotsaku kivikindlustusega ehitamine (tüüp KOK) </t>
  </si>
  <si>
    <t>Truubitoru (bet.) väljatõstmine ja utiliseerimine</t>
  </si>
  <si>
    <t>Tee parameetrite ja -elementide mahamärkimine (telg, servad, kraavide siseservad)</t>
  </si>
  <si>
    <t>Olemasoleva teemulde töötlemine profiili koos teekraede likvideerimisega ning mulde tihendamisega</t>
  </si>
  <si>
    <t>Kruusast teealuse ehitustööd koos tihendamisega, H=20sm, Sorteeritud kruus, Positsioon nr. 4 või Aheraine (fr. 10/90(125)mm) (+materjal ja vedu karjäärist)</t>
  </si>
  <si>
    <t>Kruusast teekatte ehitustööd koos tihendamisega, H=10sm, Purustatud kruus, Positsioon nr. 6 või killustik Fr. 16/32mm (+materjal ja vedu karjäärist)</t>
  </si>
  <si>
    <t>Mahasõidukoht M3 muldkeha ja katendi ehitamine koos tihendamisega (L=10 m, R=10 m) s.h.</t>
  </si>
  <si>
    <t>Geotekstiili (Deklareeritud tõmbetugevus MD/CMD ≥20 kN/m, 5,0 m lai, mittekootud) paigaldamine tihendatud ja profileeritud tee-elemendi muldele</t>
  </si>
  <si>
    <t>Kruusast tee-elementide aluse ehitamine koos tihendamisega, H=20sm, Sorteeritud kruus, Positsioon nr. 4 või Aheraine (fr. 10/90(125)mm) (+materjal ja vedu karjäärist)</t>
  </si>
  <si>
    <t>Kruusast tee-elementide katte ehitamine koos tihendamisega, H=10 sm, Purustatud kruus, Positsioon nr. 6 või killustik Fr. 16/32mm (+materjal ja vedu karjäärist)</t>
  </si>
  <si>
    <r>
      <t>Teede T-kujulise ristmiku</t>
    </r>
    <r>
      <rPr>
        <b/>
        <sz val="8"/>
        <rFont val="Arial"/>
        <family val="2"/>
      </rPr>
      <t xml:space="preserve"> R-T katendi</t>
    </r>
    <r>
      <rPr>
        <b/>
        <sz val="8"/>
        <color theme="1"/>
        <rFont val="Arial"/>
        <family val="2"/>
      </rPr>
      <t xml:space="preserve"> ehitamine koos tihendamisega s.h.</t>
    </r>
  </si>
  <si>
    <t xml:space="preserve">Muldkeha ehitamine koos tihendamisega, H=50sm, juurdeveetavast pinnasest (liiv (k≥0,5m/24h)) (+materjal ja vedu karjäärist) </t>
  </si>
  <si>
    <t>Liiklusmärgi 644 "Paasvere-Adomäe tee" komplekti (2tk) igal "Anna teed" märgi peale ja mõlemasse tee otsa paigaldamine</t>
  </si>
  <si>
    <r>
      <t>Truupide puhastamine setetest 1/2 ulatuses (</t>
    </r>
    <r>
      <rPr>
        <sz val="8"/>
        <color theme="1"/>
        <rFont val="Calibri"/>
        <family val="2"/>
        <charset val="186"/>
      </rPr>
      <t>Ø</t>
    </r>
    <r>
      <rPr>
        <sz val="8"/>
        <color theme="1"/>
        <rFont val="Arial"/>
        <family val="2"/>
      </rPr>
      <t>40-160sm)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</si>
</sst>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 wrapText="1"/>
    </xf>
    <xf numFmtId="1" fontId="31" fillId="0" borderId="14" xfId="0" applyNumberFormat="1" applyFont="1" applyBorder="1" applyAlignment="1">
      <alignment horizontal="righ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 wrapText="1"/>
    </xf>
    <xf numFmtId="0" fontId="33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5"/>
  <sheetViews>
    <sheetView tabSelected="1" topLeftCell="A2" workbookViewId="0">
      <selection activeCell="B18" sqref="B1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66" t="s">
        <v>43</v>
      </c>
      <c r="B1" s="67"/>
      <c r="C1" s="67"/>
      <c r="D1" s="67"/>
      <c r="E1" s="67"/>
      <c r="F1" s="67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8" t="s">
        <v>2</v>
      </c>
      <c r="B5" s="71" t="s">
        <v>0</v>
      </c>
      <c r="C5" s="71" t="s">
        <v>3</v>
      </c>
      <c r="D5" s="71" t="s">
        <v>4</v>
      </c>
      <c r="E5" s="74" t="s">
        <v>5</v>
      </c>
      <c r="F5" s="77" t="s">
        <v>6</v>
      </c>
    </row>
    <row r="6" spans="1:47" s="4" customFormat="1" ht="13.2" x14ac:dyDescent="0.25">
      <c r="A6" s="69"/>
      <c r="B6" s="72"/>
      <c r="C6" s="72"/>
      <c r="D6" s="72"/>
      <c r="E6" s="75"/>
      <c r="F6" s="78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0"/>
      <c r="B7" s="73"/>
      <c r="C7" s="73"/>
      <c r="D7" s="13" t="s">
        <v>40</v>
      </c>
      <c r="E7" s="76"/>
      <c r="F7" s="79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8" customHeight="1" x14ac:dyDescent="0.25">
      <c r="A8" s="12">
        <v>1</v>
      </c>
      <c r="B8" s="35" t="s">
        <v>32</v>
      </c>
      <c r="C8" s="36" t="s">
        <v>29</v>
      </c>
      <c r="D8" s="38">
        <v>5</v>
      </c>
      <c r="E8" s="10"/>
      <c r="F8" s="11">
        <f t="shared" ref="F8:F33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26" customFormat="1" ht="10.8" customHeight="1" x14ac:dyDescent="0.25">
      <c r="A9" s="45">
        <v>2</v>
      </c>
      <c r="B9" s="19" t="s">
        <v>41</v>
      </c>
      <c r="C9" s="27" t="s">
        <v>17</v>
      </c>
      <c r="D9" s="30">
        <v>7.81</v>
      </c>
      <c r="E9" s="29"/>
      <c r="F9" s="11">
        <f>SUM(D9*E9)</f>
        <v>0</v>
      </c>
      <c r="G9" s="25"/>
    </row>
    <row r="10" spans="1:47" s="4" customFormat="1" ht="21.6" customHeight="1" x14ac:dyDescent="0.25">
      <c r="A10" s="12">
        <v>3</v>
      </c>
      <c r="B10" s="46" t="s">
        <v>44</v>
      </c>
      <c r="C10" s="47" t="s">
        <v>17</v>
      </c>
      <c r="D10" s="48">
        <v>3.33</v>
      </c>
      <c r="E10" s="49"/>
      <c r="F10" s="50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5">
      <c r="A11" s="45">
        <v>4</v>
      </c>
      <c r="B11" s="19" t="s">
        <v>45</v>
      </c>
      <c r="C11" s="36" t="s">
        <v>46</v>
      </c>
      <c r="D11" s="51">
        <v>10.776999999999999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5</v>
      </c>
      <c r="B12" s="34" t="s">
        <v>36</v>
      </c>
      <c r="C12" s="52" t="s">
        <v>10</v>
      </c>
      <c r="D12" s="53">
        <v>4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45">
        <v>6</v>
      </c>
      <c r="B13" s="34" t="s">
        <v>47</v>
      </c>
      <c r="C13" s="52" t="s">
        <v>11</v>
      </c>
      <c r="D13" s="53">
        <v>36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7</v>
      </c>
      <c r="B14" s="34" t="s">
        <v>48</v>
      </c>
      <c r="C14" s="52" t="s">
        <v>11</v>
      </c>
      <c r="D14" s="53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45">
        <v>8</v>
      </c>
      <c r="B15" s="34" t="s">
        <v>49</v>
      </c>
      <c r="C15" s="52" t="s">
        <v>37</v>
      </c>
      <c r="D15" s="53">
        <v>3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9</v>
      </c>
      <c r="B16" s="34" t="s">
        <v>50</v>
      </c>
      <c r="C16" s="52" t="s">
        <v>37</v>
      </c>
      <c r="D16" s="53">
        <v>1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45">
        <v>10</v>
      </c>
      <c r="B17" s="34" t="s">
        <v>63</v>
      </c>
      <c r="C17" s="52" t="s">
        <v>10</v>
      </c>
      <c r="D17" s="53">
        <v>14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11</v>
      </c>
      <c r="B18" s="34" t="s">
        <v>51</v>
      </c>
      <c r="C18" s="52" t="s">
        <v>11</v>
      </c>
      <c r="D18" s="54">
        <v>18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45">
        <v>12</v>
      </c>
      <c r="B19" s="34" t="s">
        <v>52</v>
      </c>
      <c r="C19" s="52" t="s">
        <v>11</v>
      </c>
      <c r="D19" s="54">
        <v>5495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13</v>
      </c>
      <c r="B20" s="34" t="s">
        <v>38</v>
      </c>
      <c r="C20" s="52" t="s">
        <v>10</v>
      </c>
      <c r="D20" s="53">
        <v>16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45">
        <v>14</v>
      </c>
      <c r="B21" s="34" t="s">
        <v>53</v>
      </c>
      <c r="C21" s="27" t="s">
        <v>31</v>
      </c>
      <c r="D21" s="54">
        <v>43960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15</v>
      </c>
      <c r="B22" s="35" t="s">
        <v>39</v>
      </c>
      <c r="C22" s="27" t="s">
        <v>31</v>
      </c>
      <c r="D22" s="54">
        <v>27475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45">
        <v>16</v>
      </c>
      <c r="B23" s="34" t="s">
        <v>54</v>
      </c>
      <c r="C23" s="27" t="s">
        <v>30</v>
      </c>
      <c r="D23" s="54">
        <v>5660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17</v>
      </c>
      <c r="B24" s="18" t="s">
        <v>55</v>
      </c>
      <c r="C24" s="27" t="s">
        <v>30</v>
      </c>
      <c r="D24" s="54">
        <v>2582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45">
        <v>18</v>
      </c>
      <c r="B25" s="55" t="s">
        <v>56</v>
      </c>
      <c r="C25" s="52" t="s">
        <v>10</v>
      </c>
      <c r="D25" s="53">
        <v>14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19</v>
      </c>
      <c r="B26" s="56" t="s">
        <v>61</v>
      </c>
      <c r="C26" s="27" t="s">
        <v>30</v>
      </c>
      <c r="D26" s="54">
        <v>88</v>
      </c>
      <c r="E26" s="10"/>
      <c r="F26" s="11">
        <f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45">
        <v>20</v>
      </c>
      <c r="B27" s="31" t="s">
        <v>57</v>
      </c>
      <c r="C27" s="27" t="s">
        <v>31</v>
      </c>
      <c r="D27" s="54">
        <v>1232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32.4" customHeight="1" x14ac:dyDescent="0.25">
      <c r="A28" s="12">
        <v>21</v>
      </c>
      <c r="B28" s="33" t="s">
        <v>58</v>
      </c>
      <c r="C28" s="27" t="s">
        <v>30</v>
      </c>
      <c r="D28" s="54">
        <v>282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32.4" customHeight="1" x14ac:dyDescent="0.25">
      <c r="A29" s="45">
        <v>22</v>
      </c>
      <c r="B29" s="32" t="s">
        <v>59</v>
      </c>
      <c r="C29" s="27" t="s">
        <v>30</v>
      </c>
      <c r="D29" s="54">
        <v>129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23</v>
      </c>
      <c r="B30" s="57" t="s">
        <v>60</v>
      </c>
      <c r="C30" s="52" t="s">
        <v>10</v>
      </c>
      <c r="D30" s="53">
        <v>2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45">
        <v>24</v>
      </c>
      <c r="B31" s="31" t="s">
        <v>57</v>
      </c>
      <c r="C31" s="27" t="s">
        <v>31</v>
      </c>
      <c r="D31" s="54">
        <v>800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32.4" customHeight="1" x14ac:dyDescent="0.25">
      <c r="A32" s="12">
        <v>25</v>
      </c>
      <c r="B32" s="33" t="s">
        <v>58</v>
      </c>
      <c r="C32" s="27" t="s">
        <v>30</v>
      </c>
      <c r="D32" s="54">
        <v>183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195" s="4" customFormat="1" ht="32.4" customHeight="1" x14ac:dyDescent="0.25">
      <c r="A33" s="45">
        <v>26</v>
      </c>
      <c r="B33" s="32" t="s">
        <v>59</v>
      </c>
      <c r="C33" s="27" t="s">
        <v>30</v>
      </c>
      <c r="D33" s="54">
        <v>84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195" s="21" customFormat="1" ht="21.6" customHeight="1" x14ac:dyDescent="0.25">
      <c r="A34" s="12">
        <v>27</v>
      </c>
      <c r="B34" s="19" t="s">
        <v>18</v>
      </c>
      <c r="C34" s="23" t="s">
        <v>19</v>
      </c>
      <c r="D34" s="20">
        <v>5</v>
      </c>
      <c r="E34" s="10"/>
      <c r="F34" s="11">
        <f>SUM(D34*E34)</f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</row>
    <row r="35" spans="1:195" s="4" customFormat="1" ht="21.6" customHeight="1" x14ac:dyDescent="0.25">
      <c r="A35" s="45">
        <v>28</v>
      </c>
      <c r="B35" s="22" t="s">
        <v>28</v>
      </c>
      <c r="C35" s="23" t="s">
        <v>19</v>
      </c>
      <c r="D35" s="24">
        <v>3</v>
      </c>
      <c r="E35" s="10"/>
      <c r="F35" s="11">
        <f>SUM(D35*E35)</f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195" s="4" customFormat="1" ht="21.6" customHeight="1" x14ac:dyDescent="0.25">
      <c r="A36" s="12">
        <v>29</v>
      </c>
      <c r="B36" s="22" t="s">
        <v>62</v>
      </c>
      <c r="C36" s="23" t="s">
        <v>19</v>
      </c>
      <c r="D36" s="24">
        <v>5</v>
      </c>
      <c r="E36" s="10"/>
      <c r="F36" s="11">
        <f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195" s="26" customFormat="1" ht="12.6" customHeight="1" x14ac:dyDescent="0.25">
      <c r="A37" s="63" t="s">
        <v>13</v>
      </c>
      <c r="B37" s="64"/>
      <c r="C37" s="64"/>
      <c r="D37" s="64"/>
      <c r="E37" s="64"/>
      <c r="F37" s="65"/>
      <c r="G37" s="25"/>
      <c r="H37" s="25"/>
    </row>
    <row r="38" spans="1:195" s="4" customFormat="1" ht="10.8" customHeight="1" x14ac:dyDescent="0.25">
      <c r="A38" s="45">
        <v>30</v>
      </c>
      <c r="B38" s="18" t="s">
        <v>14</v>
      </c>
      <c r="C38" s="14" t="s">
        <v>10</v>
      </c>
      <c r="D38" s="16">
        <v>5</v>
      </c>
      <c r="E38" s="17"/>
      <c r="F38" s="11">
        <f t="shared" ref="F38:F40" si="1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195" s="4" customFormat="1" ht="21.6" customHeight="1" x14ac:dyDescent="0.25">
      <c r="A39" s="12">
        <v>31</v>
      </c>
      <c r="B39" s="18" t="s">
        <v>42</v>
      </c>
      <c r="C39" s="14" t="s">
        <v>10</v>
      </c>
      <c r="D39" s="16">
        <v>1</v>
      </c>
      <c r="E39" s="17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195" s="4" customFormat="1" ht="32.4" customHeight="1" x14ac:dyDescent="0.25">
      <c r="A40" s="45">
        <v>32</v>
      </c>
      <c r="B40" s="18" t="s">
        <v>15</v>
      </c>
      <c r="C40" s="14" t="s">
        <v>16</v>
      </c>
      <c r="D40" s="16">
        <v>1</v>
      </c>
      <c r="E40" s="17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195" s="26" customFormat="1" ht="10.8" customHeight="1" x14ac:dyDescent="0.25">
      <c r="A41" s="45">
        <v>33</v>
      </c>
      <c r="B41" s="19" t="s">
        <v>20</v>
      </c>
      <c r="C41" s="27" t="s">
        <v>16</v>
      </c>
      <c r="D41" s="28">
        <v>1</v>
      </c>
      <c r="E41" s="29"/>
      <c r="F41" s="11">
        <f t="shared" ref="F41:F42" si="2">SUM(D41*E41)</f>
        <v>0</v>
      </c>
      <c r="G41" s="25"/>
      <c r="H41" s="25"/>
    </row>
    <row r="42" spans="1:195" s="26" customFormat="1" ht="10.8" customHeight="1" thickBot="1" x14ac:dyDescent="0.3">
      <c r="A42" s="39">
        <v>34</v>
      </c>
      <c r="B42" s="40" t="s">
        <v>21</v>
      </c>
      <c r="C42" s="41" t="s">
        <v>17</v>
      </c>
      <c r="D42" s="42">
        <v>2.23</v>
      </c>
      <c r="E42" s="43"/>
      <c r="F42" s="44">
        <f t="shared" si="2"/>
        <v>0</v>
      </c>
      <c r="G42" s="25"/>
    </row>
    <row r="43" spans="1:195" ht="24" customHeight="1" thickBot="1" x14ac:dyDescent="0.3">
      <c r="A43" s="8"/>
      <c r="C43" s="59" t="s">
        <v>1</v>
      </c>
      <c r="D43" s="60"/>
      <c r="E43" s="61">
        <f>SUM(F8:F42)</f>
        <v>0</v>
      </c>
      <c r="F43" s="62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</row>
    <row r="44" spans="1:195" s="15" customFormat="1" ht="12.75" customHeight="1" x14ac:dyDescent="0.25">
      <c r="A44" s="58" t="s">
        <v>7</v>
      </c>
      <c r="B44" s="58"/>
      <c r="C44" s="58"/>
      <c r="D44" s="58"/>
      <c r="E44" s="58"/>
      <c r="F44" s="58"/>
    </row>
    <row r="45" spans="1:195" s="15" customFormat="1" ht="12.75" customHeight="1" x14ac:dyDescent="0.25">
      <c r="A45" s="58" t="s">
        <v>22</v>
      </c>
      <c r="B45" s="58"/>
      <c r="C45" s="58"/>
      <c r="D45" s="58"/>
      <c r="E45" s="58"/>
      <c r="F45" s="58"/>
    </row>
    <row r="46" spans="1:195" s="15" customFormat="1" ht="12.75" customHeight="1" x14ac:dyDescent="0.25">
      <c r="A46" s="58" t="s">
        <v>8</v>
      </c>
      <c r="B46" s="58"/>
      <c r="C46" s="58"/>
      <c r="D46" s="58"/>
      <c r="E46" s="58"/>
      <c r="F46" s="58"/>
    </row>
    <row r="47" spans="1:195" s="15" customFormat="1" ht="12.75" customHeight="1" x14ac:dyDescent="0.25">
      <c r="A47" s="3"/>
      <c r="B47" s="58" t="s">
        <v>9</v>
      </c>
      <c r="C47" s="58"/>
      <c r="D47" s="58"/>
      <c r="E47" s="58"/>
      <c r="F47" s="58"/>
    </row>
    <row r="48" spans="1:195" s="15" customFormat="1" ht="12.75" customHeight="1" x14ac:dyDescent="0.25">
      <c r="A48" s="58" t="s">
        <v>23</v>
      </c>
      <c r="B48" s="58"/>
      <c r="C48" s="58"/>
      <c r="D48" s="58"/>
      <c r="E48" s="58"/>
      <c r="F48" s="58"/>
    </row>
    <row r="49" spans="1:195" s="15" customFormat="1" ht="12.75" customHeight="1" x14ac:dyDescent="0.25">
      <c r="A49" s="58" t="s">
        <v>24</v>
      </c>
      <c r="B49" s="58"/>
      <c r="C49" s="58"/>
      <c r="D49" s="58"/>
      <c r="E49" s="58"/>
      <c r="F49" s="58"/>
    </row>
    <row r="50" spans="1:195" s="15" customFormat="1" ht="12.75" customHeight="1" x14ac:dyDescent="0.25">
      <c r="A50" s="58" t="s">
        <v>35</v>
      </c>
      <c r="B50" s="58"/>
      <c r="C50" s="58"/>
      <c r="D50" s="58"/>
      <c r="E50" s="58"/>
      <c r="F50" s="58"/>
    </row>
    <row r="51" spans="1:195" s="15" customFormat="1" ht="12.75" customHeight="1" x14ac:dyDescent="0.25">
      <c r="A51" s="3"/>
      <c r="B51" s="58" t="s">
        <v>34</v>
      </c>
      <c r="C51" s="58"/>
      <c r="D51" s="58"/>
      <c r="E51" s="58"/>
      <c r="F51" s="58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</row>
    <row r="52" spans="1:195" s="15" customFormat="1" ht="12.75" customHeight="1" x14ac:dyDescent="0.25">
      <c r="A52" s="3"/>
      <c r="B52" s="37" t="s">
        <v>33</v>
      </c>
      <c r="C52" s="37"/>
      <c r="D52" s="37"/>
      <c r="E52" s="37"/>
      <c r="F52" s="37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</row>
    <row r="53" spans="1:195" s="15" customFormat="1" x14ac:dyDescent="0.25">
      <c r="A53" s="58" t="s">
        <v>25</v>
      </c>
      <c r="B53" s="58"/>
      <c r="C53" s="58"/>
      <c r="D53" s="58"/>
      <c r="E53" s="58"/>
      <c r="F53" s="58"/>
    </row>
    <row r="54" spans="1:195" s="15" customFormat="1" x14ac:dyDescent="0.25">
      <c r="A54" s="3"/>
      <c r="B54" s="58" t="s">
        <v>26</v>
      </c>
      <c r="C54" s="58"/>
      <c r="D54" s="58"/>
      <c r="E54" s="58"/>
      <c r="F54" s="58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</row>
    <row r="55" spans="1:195" s="15" customFormat="1" x14ac:dyDescent="0.25">
      <c r="A55" s="3"/>
      <c r="B55" s="58" t="s">
        <v>27</v>
      </c>
      <c r="C55" s="58"/>
      <c r="D55" s="58"/>
      <c r="E55" s="58"/>
      <c r="F55" s="58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43:D43"/>
    <mergeCell ref="E43:F43"/>
    <mergeCell ref="A48:F48"/>
    <mergeCell ref="A37:F37"/>
    <mergeCell ref="B47:F47"/>
    <mergeCell ref="A46:F46"/>
    <mergeCell ref="A45:F45"/>
    <mergeCell ref="A44:F44"/>
    <mergeCell ref="B54:F54"/>
    <mergeCell ref="B55:F55"/>
    <mergeCell ref="A49:F49"/>
    <mergeCell ref="A53:F53"/>
    <mergeCell ref="B51:F51"/>
    <mergeCell ref="A50:F50"/>
  </mergeCells>
  <phoneticPr fontId="2" type="noConversion"/>
  <conditionalFormatting sqref="A37">
    <cfRule type="cellIs" dxfId="1" priority="59" stopIfTrue="1" operator="equal">
      <formula>0</formula>
    </cfRule>
  </conditionalFormatting>
  <conditionalFormatting sqref="B2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2025-01-13T10:54:28Z</dcterms:modified>
</cp:coreProperties>
</file>